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07A03300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'07A03300'!$A$1:$G$69</definedName>
    <definedName name="Print_Area_MI" localSheetId="0">'07A03300'!$A$1:$G$70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<sst xmlns="http://schemas.openxmlformats.org/spreadsheetml/2006/main" count="167" uniqueCount="82">
  <si>
    <t xml:space="preserve"> </t>
  </si>
  <si>
    <t xml:space="preserve">            Canals</t>
  </si>
  <si>
    <t>Tube Wells</t>
  </si>
  <si>
    <t xml:space="preserve">      </t>
  </si>
  <si>
    <t xml:space="preserve">   </t>
  </si>
  <si>
    <t>Year/State/</t>
  </si>
  <si>
    <t>Tanks</t>
  </si>
  <si>
    <t>and other</t>
  </si>
  <si>
    <t>Other</t>
  </si>
  <si>
    <t>Total</t>
  </si>
  <si>
    <t>Union Territory</t>
  </si>
  <si>
    <t>Government</t>
  </si>
  <si>
    <t>Private</t>
  </si>
  <si>
    <t xml:space="preserve">     Wells</t>
  </si>
  <si>
    <t>sources</t>
  </si>
  <si>
    <t xml:space="preserve">   1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</si>
  <si>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</si>
  <si>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</si>
  <si>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</si>
  <si>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</si>
  <si>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</si>
  <si>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</si>
  <si>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1990-91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</si>
  <si>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</si>
  <si>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</si>
  <si>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</si>
  <si>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</si>
  <si>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</si>
  <si>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</si>
  <si>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</si>
  <si>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</si>
  <si>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</si>
  <si>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</si>
  <si>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</si>
  <si>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</si>
  <si>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D. &amp; N. Haveli</t>
  </si>
  <si>
    <t xml:space="preserve"> Delhi</t>
  </si>
  <si>
    <t xml:space="preserve"> Pondicherry</t>
  </si>
  <si>
    <t xml:space="preserve">    </t>
  </si>
  <si>
    <t xml:space="preserve">     </t>
  </si>
  <si>
    <t>IRRIGATION</t>
  </si>
  <si>
    <t xml:space="preserve"> 1996-97</t>
  </si>
  <si>
    <t>('000 hectare)</t>
  </si>
  <si>
    <t>Source: Directorate of Economics and Statistics, Ministry of Agriculture</t>
  </si>
  <si>
    <t xml:space="preserve"> 1997-98</t>
  </si>
  <si>
    <t xml:space="preserve"> 1998-99</t>
  </si>
  <si>
    <t xml:space="preserve"> 1999-00</t>
  </si>
  <si>
    <t xml:space="preserve"> Madhya Pradesh </t>
  </si>
  <si>
    <t xml:space="preserve"> Meghalaya </t>
  </si>
  <si>
    <t>Chhattisgarh</t>
  </si>
  <si>
    <t xml:space="preserve"> Manipur </t>
  </si>
  <si>
    <t xml:space="preserve"> Nagaland </t>
  </si>
  <si>
    <t xml:space="preserve"> Arunachal Pradesh**</t>
  </si>
  <si>
    <t xml:space="preserve"> Assam** </t>
  </si>
  <si>
    <t xml:space="preserve"> Bihar** </t>
  </si>
  <si>
    <t xml:space="preserve"> Gujarat** </t>
  </si>
  <si>
    <t xml:space="preserve"> Himachal Pradesh** </t>
  </si>
  <si>
    <t xml:space="preserve"> Jharkhand**</t>
  </si>
  <si>
    <t xml:space="preserve"> Maharashtra** </t>
  </si>
  <si>
    <t xml:space="preserve"> Orissa** </t>
  </si>
  <si>
    <t xml:space="preserve"> Punjab** </t>
  </si>
  <si>
    <t xml:space="preserve"> Sikkim** </t>
  </si>
  <si>
    <t xml:space="preserve"> Tripura** </t>
  </si>
  <si>
    <t xml:space="preserve"> Uttarakhand**</t>
  </si>
  <si>
    <t xml:space="preserve"> Uttar Pradesh** </t>
  </si>
  <si>
    <t xml:space="preserve"> A. &amp; N. Islands**</t>
  </si>
  <si>
    <t xml:space="preserve"> Chandhigarh** </t>
  </si>
  <si>
    <t xml:space="preserve"> Daman and Diu** </t>
  </si>
  <si>
    <t xml:space="preserve"> Lakshadweep** </t>
  </si>
  <si>
    <t xml:space="preserve"> West Bengal</t>
  </si>
  <si>
    <t xml:space="preserve">  _________________</t>
  </si>
  <si>
    <t xml:space="preserve">     ________</t>
  </si>
  <si>
    <t>Notes:- Total may not tally due to rounding off of the figures.</t>
  </si>
  <si>
    <t>2004-05</t>
  </si>
  <si>
    <t xml:space="preserve"> 2000-01</t>
  </si>
  <si>
    <t xml:space="preserve"> 2001-02</t>
  </si>
  <si>
    <t xml:space="preserve"> 2002-03</t>
  </si>
  <si>
    <t xml:space="preserve"> 2003-04</t>
  </si>
  <si>
    <t xml:space="preserve"> 2004-05</t>
  </si>
  <si>
    <t xml:space="preserve">**  The figures related to irrigated area are estimates based on either the data for the latest available  </t>
  </si>
  <si>
    <t xml:space="preserve">year, received from the States/UTs or the same from Agriculture Census.   </t>
  </si>
  <si>
    <t>Table 8.1(A)- NET AREA UNDER IRRIGATION BY SOURCES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</si>
</sst>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</numFmts>
  <fonts count="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49" fontId="3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37" fontId="3" fillId="0" borderId="1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left"/>
      <protection/>
    </xf>
    <xf numFmtId="0" fontId="3" fillId="0" borderId="1" xfId="0" applyFont="1" applyBorder="1" applyAlignment="1" applyProtection="1">
      <alignment horizontal="left"/>
      <protection/>
    </xf>
    <xf numFmtId="37" fontId="3" fillId="0" borderId="1" xfId="0" applyNumberFormat="1" applyFont="1" applyBorder="1" applyAlignment="1" applyProtection="1">
      <alignment horizontal="center"/>
      <protection/>
    </xf>
    <xf numFmtId="37" fontId="3" fillId="0" borderId="1" xfId="0" applyNumberFormat="1" applyFont="1" applyBorder="1" applyAlignment="1" applyProtection="1">
      <alignment horizontal="right"/>
      <protection/>
    </xf>
    <xf numFmtId="37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right"/>
      <protection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 applyProtection="1" quotePrefix="1">
      <alignment horizontal="right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NumberFormat="1" applyFont="1" applyBorder="1" applyAlignment="1" applyProtection="1">
      <alignment horizontal="right"/>
      <protection/>
    </xf>
    <xf numFmtId="0" fontId="3" fillId="0" borderId="2" xfId="0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3"/>
  <sheetViews>
    <sheetView showGridLines="0" tabSelected="1" view="pageBreakPreview" zoomScaleSheetLayoutView="100" workbookViewId="0" topLeftCell="A1">
      <selection activeCell="E18" sqref="E18"/>
    </sheetView>
  </sheetViews>
  <sheetFormatPr defaultColWidth="9.625" defaultRowHeight="12.75"/>
  <cols>
    <col min="1" max="1" width="18.625" style="0" customWidth="1"/>
    <col min="2" max="2" width="11.875" style="0" customWidth="1"/>
    <col min="3" max="3" width="8.375" style="0" customWidth="1"/>
    <col min="4" max="4" width="9.375" style="0" customWidth="1"/>
    <col min="5" max="5" width="11.375" style="0" customWidth="1"/>
    <col min="6" max="6" width="9.50390625" style="0" customWidth="1"/>
    <col min="7" max="7" width="8.25390625" style="0" customWidth="1"/>
    <col min="8" max="11" width="10.625" style="0" customWidth="1"/>
    <col min="12" max="15" width="6.625" style="0" customWidth="1"/>
    <col min="24" max="24" width="50.625" style="0" customWidth="1"/>
    <col min="26" max="26" width="50.625" style="0" customWidth="1"/>
  </cols>
  <sheetData>
    <row r="1" spans="1:7" ht="12.75">
      <c r="A1" s="8">
        <v>136</v>
      </c>
      <c r="B1" s="9"/>
      <c r="C1" s="9"/>
      <c r="D1" s="9"/>
      <c r="E1" s="9"/>
      <c r="F1" s="9"/>
      <c r="G1" s="8" t="s">
        <v>0</v>
      </c>
    </row>
    <row r="2" spans="1:7" ht="12.75">
      <c r="A2" s="10" t="s">
        <v>40</v>
      </c>
      <c r="B2" s="11"/>
      <c r="C2" s="11"/>
      <c r="D2" s="11"/>
      <c r="E2" s="11"/>
      <c r="F2" s="11"/>
      <c r="G2" s="11"/>
    </row>
    <row r="3" spans="1:7" ht="12.75">
      <c r="A3" s="9"/>
      <c r="B3" s="9"/>
      <c r="C3" s="9"/>
      <c r="D3" s="9"/>
      <c r="E3" s="9"/>
      <c r="F3" s="9"/>
      <c r="G3" s="9"/>
    </row>
    <row r="4" spans="1:12" ht="12.75">
      <c r="A4" s="12" t="s">
        <v>81</v>
      </c>
      <c r="B4" s="13"/>
      <c r="C4" s="13"/>
      <c r="D4" s="13"/>
      <c r="E4" s="13"/>
      <c r="F4" s="13"/>
      <c r="G4" s="13"/>
      <c r="H4" s="2"/>
      <c r="I4" s="2"/>
      <c r="J4" s="2"/>
      <c r="K4" s="2"/>
      <c r="L4" s="2"/>
    </row>
    <row r="5" spans="1:12" ht="12.75">
      <c r="A5" s="14" t="s">
        <v>42</v>
      </c>
      <c r="B5" s="15"/>
      <c r="C5" s="15"/>
      <c r="D5" s="15"/>
      <c r="E5" s="15"/>
      <c r="F5" s="15"/>
      <c r="G5" s="15"/>
      <c r="J5" s="3" t="s">
        <v>0</v>
      </c>
      <c r="K5" s="2"/>
      <c r="L5" s="2"/>
    </row>
    <row r="6" spans="1:15" ht="12.75">
      <c r="A6" s="16"/>
      <c r="B6" s="12" t="s">
        <v>1</v>
      </c>
      <c r="C6" s="13"/>
      <c r="D6" s="17"/>
      <c r="E6" s="18" t="s">
        <v>2</v>
      </c>
      <c r="F6" s="19"/>
      <c r="G6" s="19"/>
      <c r="H6" s="2"/>
      <c r="J6" s="2"/>
      <c r="L6" s="1" t="s">
        <v>3</v>
      </c>
      <c r="M6" s="3" t="s">
        <v>4</v>
      </c>
      <c r="N6" s="1" t="s">
        <v>0</v>
      </c>
      <c r="O6" s="3" t="s">
        <v>0</v>
      </c>
    </row>
    <row r="7" spans="1:13" ht="12.75">
      <c r="A7" s="20" t="s">
        <v>5</v>
      </c>
      <c r="B7" s="16" t="s">
        <v>70</v>
      </c>
      <c r="C7" s="16"/>
      <c r="D7" s="17" t="s">
        <v>71</v>
      </c>
      <c r="E7" s="18" t="s">
        <v>7</v>
      </c>
      <c r="F7" s="18" t="s">
        <v>8</v>
      </c>
      <c r="G7" s="18" t="s">
        <v>9</v>
      </c>
      <c r="I7" s="2"/>
      <c r="J7" s="2"/>
      <c r="K7" s="2"/>
      <c r="L7" s="3" t="s">
        <v>4</v>
      </c>
      <c r="M7" s="3" t="s">
        <v>4</v>
      </c>
    </row>
    <row r="8" spans="1:7" ht="12.75">
      <c r="A8" s="20" t="s">
        <v>10</v>
      </c>
      <c r="B8" s="18" t="s">
        <v>11</v>
      </c>
      <c r="C8" s="18" t="s">
        <v>12</v>
      </c>
      <c r="D8" s="18" t="s">
        <v>6</v>
      </c>
      <c r="E8" s="18" t="s">
        <v>13</v>
      </c>
      <c r="F8" s="18" t="s">
        <v>14</v>
      </c>
      <c r="G8" s="19"/>
    </row>
    <row r="9" spans="1:12" ht="12.75">
      <c r="A9" s="21"/>
      <c r="B9" s="22"/>
      <c r="C9" s="22"/>
      <c r="D9" s="22"/>
      <c r="E9" s="23"/>
      <c r="F9" s="23"/>
      <c r="G9" s="23"/>
      <c r="H9" s="1" t="s">
        <v>0</v>
      </c>
      <c r="K9" s="2"/>
      <c r="L9" s="2"/>
    </row>
    <row r="10" spans="1:12" ht="12.75">
      <c r="A10" s="20" t="s">
        <v>15</v>
      </c>
      <c r="B10" s="24" t="s">
        <v>16</v>
      </c>
      <c r="C10" s="24" t="s">
        <v>17</v>
      </c>
      <c r="D10" s="24" t="s">
        <v>18</v>
      </c>
      <c r="E10" s="24" t="s">
        <v>19</v>
      </c>
      <c r="F10" s="24" t="s">
        <v>20</v>
      </c>
      <c r="G10" s="24" t="s">
        <v>21</v>
      </c>
      <c r="H10" s="2"/>
      <c r="I10" s="2"/>
      <c r="J10" s="2"/>
      <c r="K10" s="2"/>
      <c r="L10" s="2"/>
    </row>
    <row r="11" spans="1:11" ht="12.75">
      <c r="A11" s="21"/>
      <c r="B11" s="22"/>
      <c r="C11" s="22"/>
      <c r="D11" s="22"/>
      <c r="E11" s="22"/>
      <c r="F11" s="22"/>
      <c r="G11" s="22"/>
      <c r="H11" s="1" t="s">
        <v>0</v>
      </c>
      <c r="K11" s="2"/>
    </row>
    <row r="12" spans="1:16" ht="12.75">
      <c r="A12" s="8" t="s">
        <v>22</v>
      </c>
      <c r="B12" s="25">
        <v>16973</v>
      </c>
      <c r="C12" s="25">
        <v>480</v>
      </c>
      <c r="D12" s="25">
        <v>2944</v>
      </c>
      <c r="E12" s="25">
        <v>24694</v>
      </c>
      <c r="F12" s="25">
        <v>2932</v>
      </c>
      <c r="G12" s="25">
        <f>SUM(B12+C12+D12+E12+F12)</f>
        <v>48023</v>
      </c>
      <c r="K12" s="4"/>
      <c r="L12" s="4"/>
      <c r="M12" s="4"/>
      <c r="N12" s="4"/>
      <c r="O12" s="4"/>
      <c r="P12" s="4"/>
    </row>
    <row r="13" spans="1:16" ht="12.75">
      <c r="A13" s="8" t="s">
        <v>41</v>
      </c>
      <c r="B13" s="25">
        <v>16782</v>
      </c>
      <c r="C13" s="25">
        <v>480</v>
      </c>
      <c r="D13" s="25">
        <v>3343</v>
      </c>
      <c r="E13" s="25">
        <v>30818</v>
      </c>
      <c r="F13" s="25">
        <v>3626</v>
      </c>
      <c r="G13" s="25">
        <f>SUM(B13+C13+D13+E13+F13)</f>
        <v>55049</v>
      </c>
      <c r="K13" s="4"/>
      <c r="L13" s="4"/>
      <c r="M13" s="4"/>
      <c r="N13" s="4"/>
      <c r="O13" s="4"/>
      <c r="P13" s="4"/>
    </row>
    <row r="14" spans="1:16" ht="12.75">
      <c r="A14" s="8" t="s">
        <v>44</v>
      </c>
      <c r="B14" s="25">
        <v>17117</v>
      </c>
      <c r="C14" s="25">
        <v>211</v>
      </c>
      <c r="D14" s="25">
        <v>2593</v>
      </c>
      <c r="E14" s="25">
        <v>32090</v>
      </c>
      <c r="F14" s="25">
        <v>3102</v>
      </c>
      <c r="G14" s="25">
        <v>55173</v>
      </c>
      <c r="H14" s="2"/>
      <c r="I14" s="2"/>
      <c r="K14" s="4"/>
      <c r="L14" s="4"/>
      <c r="M14" s="4"/>
      <c r="N14" s="4"/>
      <c r="O14" s="4"/>
      <c r="P14" s="4"/>
    </row>
    <row r="15" spans="1:16" ht="12.75">
      <c r="A15" s="8" t="s">
        <v>45</v>
      </c>
      <c r="B15" s="25">
        <v>17093</v>
      </c>
      <c r="C15" s="25">
        <v>212</v>
      </c>
      <c r="D15" s="25">
        <v>2792</v>
      </c>
      <c r="E15" s="25">
        <v>33988</v>
      </c>
      <c r="F15" s="25">
        <v>3326</v>
      </c>
      <c r="G15" s="25">
        <v>57411</v>
      </c>
      <c r="H15" s="2"/>
      <c r="I15" s="2"/>
      <c r="K15" s="4"/>
      <c r="L15" s="4"/>
      <c r="M15" s="4"/>
      <c r="N15" s="4"/>
      <c r="O15" s="4"/>
      <c r="P15" s="4"/>
    </row>
    <row r="16" spans="1:16" ht="12.75">
      <c r="A16" s="8" t="s">
        <v>46</v>
      </c>
      <c r="B16" s="25">
        <v>16842</v>
      </c>
      <c r="C16" s="25">
        <v>194</v>
      </c>
      <c r="D16" s="25">
        <v>2535</v>
      </c>
      <c r="E16" s="25">
        <v>34623</v>
      </c>
      <c r="F16" s="25">
        <v>2915</v>
      </c>
      <c r="G16" s="25">
        <v>57109</v>
      </c>
      <c r="K16" s="4"/>
      <c r="L16" s="4"/>
      <c r="M16" s="4"/>
      <c r="N16" s="4"/>
      <c r="O16" s="4"/>
      <c r="P16" s="4"/>
    </row>
    <row r="17" spans="1:7" ht="12.75">
      <c r="A17" s="8" t="s">
        <v>74</v>
      </c>
      <c r="B17" s="25">
        <v>15748</v>
      </c>
      <c r="C17" s="25">
        <v>203</v>
      </c>
      <c r="D17" s="25">
        <v>2449</v>
      </c>
      <c r="E17" s="25">
        <v>33796</v>
      </c>
      <c r="F17" s="25">
        <v>2880</v>
      </c>
      <c r="G17" s="25">
        <v>55076</v>
      </c>
    </row>
    <row r="18" spans="1:7" ht="12.75">
      <c r="A18" s="8" t="s">
        <v>75</v>
      </c>
      <c r="B18" s="25">
        <v>15031</v>
      </c>
      <c r="C18" s="25">
        <v>209</v>
      </c>
      <c r="D18" s="25">
        <v>2179</v>
      </c>
      <c r="E18" s="25">
        <v>34906</v>
      </c>
      <c r="F18" s="25">
        <v>4347</v>
      </c>
      <c r="G18" s="25">
        <v>56672</v>
      </c>
    </row>
    <row r="19" spans="1:7" ht="12.75">
      <c r="A19" s="8" t="s">
        <v>76</v>
      </c>
      <c r="B19" s="25">
        <v>13863</v>
      </c>
      <c r="C19" s="25">
        <v>206</v>
      </c>
      <c r="D19" s="25">
        <v>1802</v>
      </c>
      <c r="E19" s="25">
        <v>34250</v>
      </c>
      <c r="F19" s="25">
        <v>3657</v>
      </c>
      <c r="G19" s="25">
        <v>53778</v>
      </c>
    </row>
    <row r="20" spans="1:7" ht="12.75">
      <c r="A20" s="8" t="s">
        <v>77</v>
      </c>
      <c r="B20" s="9">
        <v>14444</v>
      </c>
      <c r="C20" s="9">
        <v>206</v>
      </c>
      <c r="D20" s="9">
        <v>1908</v>
      </c>
      <c r="E20" s="9">
        <v>35779</v>
      </c>
      <c r="F20" s="9">
        <v>4281</v>
      </c>
      <c r="G20" s="25">
        <v>56618</v>
      </c>
    </row>
    <row r="21" spans="1:7" ht="12.75">
      <c r="A21" s="8" t="s">
        <v>78</v>
      </c>
      <c r="B21" s="9">
        <f>SUM(B25:B61)+2</f>
        <v>14696</v>
      </c>
      <c r="C21" s="9">
        <f>SUM(C25:C61)</f>
        <v>206</v>
      </c>
      <c r="D21" s="9">
        <f>SUM(D25:D61)</f>
        <v>1727</v>
      </c>
      <c r="E21" s="9">
        <f>SUM(E25:E61)-1</f>
        <v>34785</v>
      </c>
      <c r="F21" s="9">
        <f>SUM(F25:F61)-1</f>
        <v>7453</v>
      </c>
      <c r="G21" s="9">
        <f>SUM(G25:G61)-1</f>
        <v>58867</v>
      </c>
    </row>
    <row r="22" spans="1:7" ht="12.75">
      <c r="A22" s="9"/>
      <c r="B22" s="26"/>
      <c r="C22" s="26"/>
      <c r="D22" s="26"/>
      <c r="E22" s="26"/>
      <c r="F22" s="26"/>
      <c r="G22" s="26"/>
    </row>
    <row r="23" spans="1:7" ht="12.75">
      <c r="A23" s="20" t="s">
        <v>73</v>
      </c>
      <c r="B23" s="26"/>
      <c r="C23" s="26"/>
      <c r="D23" s="26"/>
      <c r="E23" s="26"/>
      <c r="F23" s="26"/>
      <c r="G23" s="26"/>
    </row>
    <row r="24" spans="1:7" ht="12.75">
      <c r="A24" s="20" t="s">
        <v>23</v>
      </c>
      <c r="B24" s="25"/>
      <c r="C24" s="25"/>
      <c r="D24" s="25"/>
      <c r="E24" s="25"/>
      <c r="F24" s="25"/>
      <c r="G24" s="25"/>
    </row>
    <row r="25" spans="1:8" ht="12.75">
      <c r="A25" s="8" t="s">
        <v>24</v>
      </c>
      <c r="B25" s="25">
        <v>1346</v>
      </c>
      <c r="C25" s="25" t="s">
        <v>25</v>
      </c>
      <c r="D25" s="25">
        <v>477</v>
      </c>
      <c r="E25" s="25">
        <v>1904</v>
      </c>
      <c r="F25" s="25">
        <v>154</v>
      </c>
      <c r="G25" s="25">
        <f aca="true" t="shared" si="0" ref="G25:G51">SUM(B25+C25+D25+E25+F25)</f>
        <v>3881</v>
      </c>
      <c r="H25" s="1" t="s">
        <v>0</v>
      </c>
    </row>
    <row r="26" spans="1:7" ht="12.75">
      <c r="A26" s="8" t="s">
        <v>52</v>
      </c>
      <c r="B26" s="25" t="s">
        <v>25</v>
      </c>
      <c r="C26" s="25" t="s">
        <v>25</v>
      </c>
      <c r="D26" s="25" t="s">
        <v>25</v>
      </c>
      <c r="E26" s="25" t="s">
        <v>25</v>
      </c>
      <c r="F26" s="25">
        <v>44</v>
      </c>
      <c r="G26" s="25">
        <f t="shared" si="0"/>
        <v>44</v>
      </c>
    </row>
    <row r="27" spans="1:12" ht="12.75">
      <c r="A27" s="8" t="s">
        <v>53</v>
      </c>
      <c r="B27" s="25">
        <v>33</v>
      </c>
      <c r="C27" s="25" t="s">
        <v>25</v>
      </c>
      <c r="D27" s="25">
        <v>3</v>
      </c>
      <c r="E27" s="25">
        <v>11</v>
      </c>
      <c r="F27" s="25">
        <v>93</v>
      </c>
      <c r="G27" s="25">
        <f t="shared" si="0"/>
        <v>140</v>
      </c>
      <c r="H27" s="2"/>
      <c r="I27" s="2"/>
      <c r="J27" s="2"/>
      <c r="L27" s="2"/>
    </row>
    <row r="28" spans="1:12" ht="12.75">
      <c r="A28" s="8" t="s">
        <v>54</v>
      </c>
      <c r="B28" s="25">
        <v>798</v>
      </c>
      <c r="C28" s="25" t="s">
        <v>25</v>
      </c>
      <c r="D28" s="25">
        <v>89</v>
      </c>
      <c r="E28" s="25">
        <v>2060</v>
      </c>
      <c r="F28" s="25">
        <v>87</v>
      </c>
      <c r="G28" s="25">
        <f t="shared" si="0"/>
        <v>3034</v>
      </c>
      <c r="H28" s="2"/>
      <c r="I28" s="2"/>
      <c r="J28" s="2"/>
      <c r="K28" s="2"/>
      <c r="L28" s="2"/>
    </row>
    <row r="29" spans="1:12" ht="12.75">
      <c r="A29" s="8" t="s">
        <v>49</v>
      </c>
      <c r="B29" s="25">
        <v>830</v>
      </c>
      <c r="C29" s="25" t="s">
        <v>25</v>
      </c>
      <c r="D29" s="25">
        <v>58</v>
      </c>
      <c r="E29" s="25">
        <v>236</v>
      </c>
      <c r="F29" s="25">
        <v>84</v>
      </c>
      <c r="G29" s="25">
        <f t="shared" si="0"/>
        <v>1208</v>
      </c>
      <c r="H29" s="2"/>
      <c r="I29" s="2"/>
      <c r="J29" s="2"/>
      <c r="K29" s="2"/>
      <c r="L29" s="2"/>
    </row>
    <row r="30" spans="1:7" ht="12.75">
      <c r="A30" s="8" t="s">
        <v>26</v>
      </c>
      <c r="B30" s="25">
        <v>4</v>
      </c>
      <c r="C30" s="25" t="s">
        <v>25</v>
      </c>
      <c r="D30" s="25" t="s">
        <v>25</v>
      </c>
      <c r="E30" s="25">
        <v>20</v>
      </c>
      <c r="F30" s="25" t="s">
        <v>25</v>
      </c>
      <c r="G30" s="25">
        <f t="shared" si="0"/>
        <v>24</v>
      </c>
    </row>
    <row r="31" spans="1:12" ht="12.75">
      <c r="A31" s="8" t="s">
        <v>55</v>
      </c>
      <c r="B31" s="25">
        <v>600</v>
      </c>
      <c r="C31" s="25" t="s">
        <v>25</v>
      </c>
      <c r="D31" s="25">
        <v>26</v>
      </c>
      <c r="E31" s="25">
        <v>2737</v>
      </c>
      <c r="F31" s="25">
        <v>25</v>
      </c>
      <c r="G31" s="25">
        <f t="shared" si="0"/>
        <v>3388</v>
      </c>
      <c r="H31" s="2"/>
      <c r="I31" s="2"/>
      <c r="J31" s="2"/>
      <c r="K31" s="2"/>
      <c r="L31" s="2"/>
    </row>
    <row r="32" spans="1:12" ht="12.75">
      <c r="A32" s="8" t="s">
        <v>27</v>
      </c>
      <c r="B32" s="25">
        <v>1426</v>
      </c>
      <c r="C32" s="25" t="s">
        <v>25</v>
      </c>
      <c r="D32" s="25" t="s">
        <v>25</v>
      </c>
      <c r="E32" s="25">
        <v>1514</v>
      </c>
      <c r="F32" s="25">
        <v>14</v>
      </c>
      <c r="G32" s="25">
        <f t="shared" si="0"/>
        <v>2954</v>
      </c>
      <c r="H32" s="2"/>
      <c r="I32" s="2"/>
      <c r="J32" s="2"/>
      <c r="K32" s="2"/>
      <c r="L32" s="2"/>
    </row>
    <row r="33" spans="1:7" ht="12.75">
      <c r="A33" s="8" t="s">
        <v>56</v>
      </c>
      <c r="B33" s="25">
        <v>4</v>
      </c>
      <c r="C33" s="27" t="s">
        <v>25</v>
      </c>
      <c r="D33" s="27" t="s">
        <v>25</v>
      </c>
      <c r="E33" s="25">
        <v>14</v>
      </c>
      <c r="F33" s="25">
        <v>88</v>
      </c>
      <c r="G33" s="25">
        <v>105</v>
      </c>
    </row>
    <row r="34" spans="1:12" ht="12.75">
      <c r="A34" s="8" t="s">
        <v>28</v>
      </c>
      <c r="B34" s="25">
        <v>145</v>
      </c>
      <c r="C34" s="25">
        <v>141</v>
      </c>
      <c r="D34" s="25">
        <v>4</v>
      </c>
      <c r="E34" s="25">
        <v>1</v>
      </c>
      <c r="F34" s="25">
        <v>20</v>
      </c>
      <c r="G34" s="25">
        <f t="shared" si="0"/>
        <v>311</v>
      </c>
      <c r="H34" s="2"/>
      <c r="I34" s="2"/>
      <c r="J34" s="2"/>
      <c r="K34" s="2"/>
      <c r="L34" s="2"/>
    </row>
    <row r="35" spans="1:12" ht="12.75">
      <c r="A35" s="8" t="s">
        <v>57</v>
      </c>
      <c r="B35" s="25">
        <v>17</v>
      </c>
      <c r="C35" s="27" t="s">
        <v>25</v>
      </c>
      <c r="D35" s="27">
        <v>27</v>
      </c>
      <c r="E35" s="27">
        <v>75</v>
      </c>
      <c r="F35" s="27">
        <v>45</v>
      </c>
      <c r="G35" s="25">
        <f t="shared" si="0"/>
        <v>164</v>
      </c>
      <c r="H35" s="2"/>
      <c r="I35" s="2"/>
      <c r="J35" s="2"/>
      <c r="K35" s="2"/>
      <c r="L35" s="2"/>
    </row>
    <row r="36" spans="1:12" ht="12.75">
      <c r="A36" s="8" t="s">
        <v>29</v>
      </c>
      <c r="B36" s="25">
        <v>949</v>
      </c>
      <c r="C36" s="25" t="s">
        <v>25</v>
      </c>
      <c r="D36" s="25">
        <v>177</v>
      </c>
      <c r="E36" s="25">
        <v>1309</v>
      </c>
      <c r="F36" s="25">
        <v>386</v>
      </c>
      <c r="G36" s="25">
        <v>2820</v>
      </c>
      <c r="H36" s="2"/>
      <c r="I36" s="2"/>
      <c r="J36" s="2"/>
      <c r="K36" s="2"/>
      <c r="L36" s="2"/>
    </row>
    <row r="37" spans="1:12" ht="12.75">
      <c r="A37" s="8" t="s">
        <v>30</v>
      </c>
      <c r="B37" s="25">
        <v>101</v>
      </c>
      <c r="C37" s="25">
        <v>5</v>
      </c>
      <c r="D37" s="25">
        <v>44</v>
      </c>
      <c r="E37" s="25">
        <v>124</v>
      </c>
      <c r="F37" s="25">
        <v>119</v>
      </c>
      <c r="G37" s="25">
        <f t="shared" si="0"/>
        <v>393</v>
      </c>
      <c r="H37" s="2"/>
      <c r="I37" s="2"/>
      <c r="J37" s="2"/>
      <c r="K37" s="2"/>
      <c r="L37" s="2"/>
    </row>
    <row r="38" spans="1:12" ht="12.75">
      <c r="A38" s="8" t="s">
        <v>47</v>
      </c>
      <c r="B38" s="25">
        <v>1004</v>
      </c>
      <c r="C38" s="25">
        <v>2</v>
      </c>
      <c r="D38" s="25">
        <v>125</v>
      </c>
      <c r="E38" s="25">
        <v>3994</v>
      </c>
      <c r="F38" s="25">
        <v>918</v>
      </c>
      <c r="G38" s="25">
        <v>6042</v>
      </c>
      <c r="H38" s="2"/>
      <c r="I38" s="2"/>
      <c r="J38" s="2"/>
      <c r="K38" s="2"/>
      <c r="L38" s="2"/>
    </row>
    <row r="39" spans="1:12" ht="12.75">
      <c r="A39" s="8" t="s">
        <v>58</v>
      </c>
      <c r="B39" s="25">
        <v>1041</v>
      </c>
      <c r="C39" s="27" t="s">
        <v>25</v>
      </c>
      <c r="D39" s="27" t="s">
        <v>25</v>
      </c>
      <c r="E39" s="25">
        <v>1902</v>
      </c>
      <c r="F39" s="27" t="s">
        <v>25</v>
      </c>
      <c r="G39" s="25">
        <v>2944</v>
      </c>
      <c r="H39" s="2"/>
      <c r="I39" s="2"/>
      <c r="J39" s="2"/>
      <c r="K39" s="2"/>
      <c r="L39" s="2"/>
    </row>
    <row r="40" spans="1:12" ht="12.75">
      <c r="A40" s="8" t="s">
        <v>50</v>
      </c>
      <c r="B40" s="25" t="s">
        <v>25</v>
      </c>
      <c r="C40" s="25" t="s">
        <v>25</v>
      </c>
      <c r="D40" s="25" t="s">
        <v>25</v>
      </c>
      <c r="E40" s="25" t="s">
        <v>25</v>
      </c>
      <c r="F40" s="25">
        <v>54</v>
      </c>
      <c r="G40" s="25">
        <f t="shared" si="0"/>
        <v>54</v>
      </c>
      <c r="H40" s="2"/>
      <c r="I40" s="2"/>
      <c r="J40" s="2"/>
      <c r="K40" s="2"/>
      <c r="L40" s="2"/>
    </row>
    <row r="41" spans="1:12" ht="12.75">
      <c r="A41" s="8" t="s">
        <v>48</v>
      </c>
      <c r="B41" s="25">
        <v>13</v>
      </c>
      <c r="C41" s="25">
        <v>44</v>
      </c>
      <c r="D41" s="25" t="s">
        <v>25</v>
      </c>
      <c r="E41" s="25" t="s">
        <v>25</v>
      </c>
      <c r="F41" s="25" t="s">
        <v>25</v>
      </c>
      <c r="G41" s="25">
        <v>58</v>
      </c>
      <c r="H41" s="2"/>
      <c r="I41" s="2"/>
      <c r="J41" s="2"/>
      <c r="K41" s="2"/>
      <c r="L41" s="2"/>
    </row>
    <row r="42" spans="1:12" ht="12.75">
      <c r="A42" s="8" t="s">
        <v>31</v>
      </c>
      <c r="B42" s="25">
        <v>6</v>
      </c>
      <c r="C42" s="25">
        <v>10</v>
      </c>
      <c r="D42" s="25" t="s">
        <v>25</v>
      </c>
      <c r="E42" s="25" t="s">
        <v>25</v>
      </c>
      <c r="F42" s="27" t="s">
        <v>25</v>
      </c>
      <c r="G42" s="25">
        <f t="shared" si="0"/>
        <v>16</v>
      </c>
      <c r="H42" s="2"/>
      <c r="I42" s="2"/>
      <c r="J42" s="2"/>
      <c r="K42" s="2"/>
      <c r="L42" s="2"/>
    </row>
    <row r="43" spans="1:12" ht="12.75">
      <c r="A43" s="8" t="s">
        <v>51</v>
      </c>
      <c r="B43" s="25" t="s">
        <v>25</v>
      </c>
      <c r="C43" s="25" t="s">
        <v>25</v>
      </c>
      <c r="D43" s="25" t="s">
        <v>25</v>
      </c>
      <c r="E43" s="25" t="s">
        <v>25</v>
      </c>
      <c r="F43" s="25">
        <v>66</v>
      </c>
      <c r="G43" s="25">
        <f t="shared" si="0"/>
        <v>66</v>
      </c>
      <c r="H43" s="2"/>
      <c r="I43" s="2"/>
      <c r="J43" s="2"/>
      <c r="K43" s="2"/>
      <c r="L43" s="2"/>
    </row>
    <row r="44" spans="1:12" ht="12.75">
      <c r="A44" s="8" t="s">
        <v>59</v>
      </c>
      <c r="B44" s="25" t="s">
        <v>25</v>
      </c>
      <c r="C44" s="25" t="s">
        <v>25</v>
      </c>
      <c r="D44" s="25" t="s">
        <v>25</v>
      </c>
      <c r="E44" s="25" t="s">
        <v>25</v>
      </c>
      <c r="F44" s="25">
        <v>1846</v>
      </c>
      <c r="G44" s="25">
        <f t="shared" si="0"/>
        <v>1846</v>
      </c>
      <c r="H44" s="2"/>
      <c r="I44" s="2"/>
      <c r="J44" s="2"/>
      <c r="K44" s="2"/>
      <c r="L44" s="2"/>
    </row>
    <row r="45" spans="1:7" ht="12.75">
      <c r="A45" s="8" t="s">
        <v>60</v>
      </c>
      <c r="B45" s="25">
        <v>1293</v>
      </c>
      <c r="C45" s="25" t="s">
        <v>25</v>
      </c>
      <c r="D45" s="25" t="s">
        <v>25</v>
      </c>
      <c r="E45" s="25">
        <v>2745</v>
      </c>
      <c r="F45" s="27" t="s">
        <v>25</v>
      </c>
      <c r="G45" s="25">
        <f t="shared" si="0"/>
        <v>4038</v>
      </c>
    </row>
    <row r="46" spans="1:12" ht="12.75">
      <c r="A46" s="8" t="s">
        <v>32</v>
      </c>
      <c r="B46" s="25">
        <v>1457</v>
      </c>
      <c r="C46" s="27" t="s">
        <v>25</v>
      </c>
      <c r="D46" s="25">
        <v>82</v>
      </c>
      <c r="E46" s="25">
        <v>4266</v>
      </c>
      <c r="F46" s="25">
        <v>73</v>
      </c>
      <c r="G46" s="25">
        <v>5880</v>
      </c>
      <c r="H46" s="2"/>
      <c r="I46" s="2"/>
      <c r="J46" s="2"/>
      <c r="K46" s="2"/>
      <c r="L46" s="2"/>
    </row>
    <row r="47" spans="1:12" ht="12.75">
      <c r="A47" s="8" t="s">
        <v>61</v>
      </c>
      <c r="B47" s="25">
        <v>1</v>
      </c>
      <c r="C47" s="25" t="s">
        <v>25</v>
      </c>
      <c r="D47" s="25" t="s">
        <v>25</v>
      </c>
      <c r="E47" s="25" t="s">
        <v>25</v>
      </c>
      <c r="F47" s="25">
        <v>5</v>
      </c>
      <c r="G47" s="25">
        <f t="shared" si="0"/>
        <v>6</v>
      </c>
      <c r="H47" s="2"/>
      <c r="I47" s="2"/>
      <c r="J47" s="2"/>
      <c r="K47" s="2"/>
      <c r="L47" s="2"/>
    </row>
    <row r="48" spans="1:12" ht="12.75">
      <c r="A48" s="8" t="s">
        <v>33</v>
      </c>
      <c r="B48" s="25">
        <v>753</v>
      </c>
      <c r="C48" s="25">
        <v>1</v>
      </c>
      <c r="D48" s="25">
        <v>465</v>
      </c>
      <c r="E48" s="25">
        <v>1401</v>
      </c>
      <c r="F48" s="25">
        <v>18</v>
      </c>
      <c r="G48" s="25">
        <f>SUM(B48+C48+D48+E48+F48)-1</f>
        <v>2637</v>
      </c>
      <c r="H48" s="2"/>
      <c r="I48" s="2"/>
      <c r="J48" s="2"/>
      <c r="K48" s="2"/>
      <c r="L48" s="2"/>
    </row>
    <row r="49" spans="1:12" ht="12.75">
      <c r="A49" s="8" t="s">
        <v>62</v>
      </c>
      <c r="B49" s="25">
        <v>15</v>
      </c>
      <c r="C49" s="27" t="s">
        <v>25</v>
      </c>
      <c r="D49" s="25">
        <v>2</v>
      </c>
      <c r="E49" s="25">
        <v>9</v>
      </c>
      <c r="F49" s="25">
        <v>35</v>
      </c>
      <c r="G49" s="25">
        <f t="shared" si="0"/>
        <v>61</v>
      </c>
      <c r="H49" s="2"/>
      <c r="I49" s="2"/>
      <c r="J49" s="2"/>
      <c r="K49" s="2"/>
      <c r="L49" s="2"/>
    </row>
    <row r="50" spans="1:12" ht="12.75">
      <c r="A50" s="8" t="s">
        <v>63</v>
      </c>
      <c r="B50" s="25">
        <v>92</v>
      </c>
      <c r="C50" s="27">
        <v>3</v>
      </c>
      <c r="D50" s="25">
        <v>1</v>
      </c>
      <c r="E50" s="25">
        <v>214</v>
      </c>
      <c r="F50" s="25">
        <v>35</v>
      </c>
      <c r="G50" s="25">
        <f t="shared" si="0"/>
        <v>345</v>
      </c>
      <c r="H50" s="2"/>
      <c r="I50" s="2"/>
      <c r="J50" s="2"/>
      <c r="K50" s="2"/>
      <c r="L50" s="2"/>
    </row>
    <row r="51" spans="1:12" ht="12.75">
      <c r="A51" s="8" t="s">
        <v>64</v>
      </c>
      <c r="B51" s="25">
        <v>2756</v>
      </c>
      <c r="C51" s="25" t="s">
        <v>25</v>
      </c>
      <c r="D51" s="25">
        <v>147</v>
      </c>
      <c r="E51" s="25">
        <v>10213</v>
      </c>
      <c r="F51" s="25">
        <v>59</v>
      </c>
      <c r="G51" s="25">
        <f t="shared" si="0"/>
        <v>13175</v>
      </c>
      <c r="H51" s="2"/>
      <c r="I51" s="2"/>
      <c r="J51" s="2"/>
      <c r="K51" s="2"/>
      <c r="L51" s="2"/>
    </row>
    <row r="52" spans="1:12" ht="12.75">
      <c r="A52" s="8" t="s">
        <v>69</v>
      </c>
      <c r="B52" s="25" t="s">
        <v>25</v>
      </c>
      <c r="C52" s="25" t="s">
        <v>25</v>
      </c>
      <c r="D52" s="25" t="s">
        <v>25</v>
      </c>
      <c r="E52" s="25" t="s">
        <v>25</v>
      </c>
      <c r="F52" s="25">
        <v>3182</v>
      </c>
      <c r="G52" s="25">
        <v>3182</v>
      </c>
      <c r="H52" s="2"/>
      <c r="I52" s="2"/>
      <c r="J52" s="2"/>
      <c r="K52" s="2"/>
      <c r="L52" s="2"/>
    </row>
    <row r="53" spans="1:12" ht="12.75">
      <c r="A53" s="9"/>
      <c r="B53" s="25"/>
      <c r="C53" s="25"/>
      <c r="D53" s="25"/>
      <c r="E53" s="25"/>
      <c r="F53" s="25"/>
      <c r="G53" s="25"/>
      <c r="H53" s="2"/>
      <c r="I53" s="2"/>
      <c r="J53" s="2"/>
      <c r="K53" s="2"/>
      <c r="L53" s="2"/>
    </row>
    <row r="54" spans="1:12" ht="12.75">
      <c r="A54" s="20" t="s">
        <v>34</v>
      </c>
      <c r="B54" s="25"/>
      <c r="C54" s="25"/>
      <c r="D54" s="25"/>
      <c r="E54" s="25"/>
      <c r="F54" s="25"/>
      <c r="G54" s="25"/>
      <c r="H54" s="2"/>
      <c r="I54" s="2"/>
      <c r="J54" s="2"/>
      <c r="K54" s="2"/>
      <c r="L54" s="2"/>
    </row>
    <row r="55" spans="1:12" ht="12.75">
      <c r="A55" s="8" t="s">
        <v>65</v>
      </c>
      <c r="B55" s="25" t="s">
        <v>25</v>
      </c>
      <c r="C55" s="25" t="s">
        <v>25</v>
      </c>
      <c r="D55" s="25" t="s">
        <v>25</v>
      </c>
      <c r="E55" s="25" t="s">
        <v>25</v>
      </c>
      <c r="F55" s="25" t="s">
        <v>25</v>
      </c>
      <c r="G55" s="25" t="s">
        <v>25</v>
      </c>
      <c r="H55" s="2"/>
      <c r="I55" s="2"/>
      <c r="J55" s="2"/>
      <c r="K55" s="2"/>
      <c r="L55" s="2"/>
    </row>
    <row r="56" spans="1:7" ht="12.75">
      <c r="A56" s="8" t="s">
        <v>66</v>
      </c>
      <c r="B56" s="27" t="s">
        <v>25</v>
      </c>
      <c r="C56" s="25" t="s">
        <v>25</v>
      </c>
      <c r="D56" s="25" t="s">
        <v>25</v>
      </c>
      <c r="E56" s="27">
        <v>1</v>
      </c>
      <c r="F56" s="27" t="s">
        <v>25</v>
      </c>
      <c r="G56" s="25">
        <f>SUM(B56+C56+D56+E56+F56)</f>
        <v>1</v>
      </c>
    </row>
    <row r="57" spans="1:12" ht="12.75">
      <c r="A57" s="8" t="s">
        <v>35</v>
      </c>
      <c r="B57" s="25">
        <v>2</v>
      </c>
      <c r="C57" s="25" t="s">
        <v>25</v>
      </c>
      <c r="D57" s="25" t="s">
        <v>25</v>
      </c>
      <c r="E57" s="25">
        <v>2</v>
      </c>
      <c r="F57" s="25">
        <v>3</v>
      </c>
      <c r="G57" s="25">
        <f>SUM(B57+C57+D57+E57+F57)</f>
        <v>7</v>
      </c>
      <c r="H57" s="2"/>
      <c r="I57" s="2"/>
      <c r="J57" s="2"/>
      <c r="K57" s="2"/>
      <c r="L57" s="2"/>
    </row>
    <row r="58" spans="1:12" ht="12.75">
      <c r="A58" s="8" t="s">
        <v>67</v>
      </c>
      <c r="B58" s="25" t="s">
        <v>25</v>
      </c>
      <c r="C58" s="25" t="s">
        <v>25</v>
      </c>
      <c r="D58" s="25" t="s">
        <v>25</v>
      </c>
      <c r="E58" s="25">
        <v>1</v>
      </c>
      <c r="F58" s="25" t="s">
        <v>25</v>
      </c>
      <c r="G58" s="25">
        <f>SUM(B58+C58+D58+E58+F58)</f>
        <v>1</v>
      </c>
      <c r="H58" s="2"/>
      <c r="I58" s="2"/>
      <c r="J58" s="2"/>
      <c r="K58" s="2"/>
      <c r="L58" s="2"/>
    </row>
    <row r="59" spans="1:7" ht="12.75">
      <c r="A59" s="8" t="s">
        <v>36</v>
      </c>
      <c r="B59" s="25">
        <v>2</v>
      </c>
      <c r="C59" s="25" t="s">
        <v>25</v>
      </c>
      <c r="D59" s="25" t="s">
        <v>25</v>
      </c>
      <c r="E59" s="25">
        <v>21</v>
      </c>
      <c r="F59" s="25">
        <v>1</v>
      </c>
      <c r="G59" s="25">
        <f>SUM(B59+C59+D59+E59+F59)</f>
        <v>24</v>
      </c>
    </row>
    <row r="60" spans="1:12" ht="12.75">
      <c r="A60" s="8" t="s">
        <v>68</v>
      </c>
      <c r="B60" s="25" t="s">
        <v>25</v>
      </c>
      <c r="C60" s="25" t="s">
        <v>25</v>
      </c>
      <c r="D60" s="25" t="s">
        <v>25</v>
      </c>
      <c r="E60" s="25">
        <v>1</v>
      </c>
      <c r="F60" s="25" t="s">
        <v>25</v>
      </c>
      <c r="G60" s="25">
        <f>SUM(B60+C60+D60+E60+F60)</f>
        <v>1</v>
      </c>
      <c r="H60" s="2"/>
      <c r="I60" s="2"/>
      <c r="J60" s="2"/>
      <c r="K60" s="2"/>
      <c r="L60" s="2"/>
    </row>
    <row r="61" spans="1:7" ht="12.75">
      <c r="A61" s="28" t="s">
        <v>37</v>
      </c>
      <c r="B61" s="25">
        <v>6</v>
      </c>
      <c r="C61" s="29" t="s">
        <v>25</v>
      </c>
      <c r="D61" s="29" t="s">
        <v>25</v>
      </c>
      <c r="E61" s="29">
        <v>11</v>
      </c>
      <c r="F61" s="25" t="s">
        <v>25</v>
      </c>
      <c r="G61" s="25">
        <v>18</v>
      </c>
    </row>
    <row r="62" spans="1:12" ht="12.75">
      <c r="A62" s="30" t="s">
        <v>43</v>
      </c>
      <c r="B62" s="30"/>
      <c r="C62" s="30"/>
      <c r="D62" s="30"/>
      <c r="E62" s="30"/>
      <c r="F62" s="30"/>
      <c r="G62" s="30"/>
      <c r="H62" s="2"/>
      <c r="I62" s="2"/>
      <c r="J62" s="2"/>
      <c r="K62" s="2"/>
      <c r="L62" s="2"/>
    </row>
    <row r="63" spans="1:12" ht="12.75">
      <c r="A63" s="8" t="s">
        <v>72</v>
      </c>
      <c r="B63" s="31"/>
      <c r="C63" s="8"/>
      <c r="D63" s="31"/>
      <c r="E63" s="8" t="s">
        <v>0</v>
      </c>
      <c r="F63" s="9"/>
      <c r="G63" s="31"/>
      <c r="H63" s="2"/>
      <c r="I63" s="2"/>
      <c r="J63" s="2"/>
      <c r="K63" s="2"/>
      <c r="L63" s="2"/>
    </row>
    <row r="64" spans="1:7" ht="12.75">
      <c r="A64" s="8" t="s">
        <v>79</v>
      </c>
      <c r="B64" s="31"/>
      <c r="C64" s="31"/>
      <c r="D64" s="31"/>
      <c r="E64" s="31"/>
      <c r="F64" s="31"/>
      <c r="G64" s="31"/>
    </row>
    <row r="65" spans="1:7" ht="12.75">
      <c r="A65" s="8" t="s">
        <v>80</v>
      </c>
      <c r="B65" s="9"/>
      <c r="C65" s="9"/>
      <c r="D65" s="9"/>
      <c r="E65" s="9"/>
      <c r="F65" s="9"/>
      <c r="G65" s="9"/>
    </row>
    <row r="66" spans="1:12" ht="12.75">
      <c r="A66" s="8"/>
      <c r="B66" s="31"/>
      <c r="C66" s="31"/>
      <c r="D66" s="31"/>
      <c r="E66" s="31"/>
      <c r="F66" s="9"/>
      <c r="G66" s="9"/>
      <c r="H66" s="2"/>
      <c r="I66" s="2"/>
      <c r="J66" s="2"/>
      <c r="K66" s="2"/>
      <c r="L66" s="3" t="s">
        <v>38</v>
      </c>
    </row>
    <row r="67" spans="1:7" ht="12.75">
      <c r="A67" s="8"/>
      <c r="B67" s="31"/>
      <c r="C67" s="31"/>
      <c r="D67" s="31"/>
      <c r="E67" s="31"/>
      <c r="F67" s="9"/>
      <c r="G67" s="9"/>
    </row>
    <row r="68" spans="1:12" ht="12.75">
      <c r="A68" s="8"/>
      <c r="B68" s="9"/>
      <c r="C68" s="9"/>
      <c r="D68" s="9"/>
      <c r="E68" s="9"/>
      <c r="F68" s="9"/>
      <c r="G68" s="9"/>
      <c r="H68" s="2"/>
      <c r="I68" s="2"/>
      <c r="J68" s="2"/>
      <c r="K68" s="2"/>
      <c r="L68" s="2"/>
    </row>
    <row r="69" spans="1:7" ht="12.75">
      <c r="A69" s="8"/>
      <c r="B69" s="9"/>
      <c r="C69" s="9"/>
      <c r="D69" s="9"/>
      <c r="E69" s="9"/>
      <c r="F69" s="9"/>
      <c r="G69" s="9"/>
    </row>
    <row r="70" spans="1:7" ht="12.75">
      <c r="A70" s="5"/>
      <c r="B70" s="7"/>
      <c r="C70" s="7"/>
      <c r="D70" s="7"/>
      <c r="E70" s="7"/>
      <c r="F70" s="6"/>
      <c r="G70" s="6"/>
    </row>
    <row r="71" spans="1:12" ht="12.75">
      <c r="A71" s="6"/>
      <c r="B71" s="6"/>
      <c r="C71" s="6"/>
      <c r="D71" s="6"/>
      <c r="E71" s="6"/>
      <c r="F71" s="6"/>
      <c r="G71" s="6"/>
      <c r="H71" s="2"/>
      <c r="I71" s="2"/>
      <c r="J71" s="2"/>
      <c r="K71" s="2"/>
      <c r="L71" s="1" t="s">
        <v>39</v>
      </c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</sheetData>
  <mergeCells count="5">
    <mergeCell ref="A62:G62"/>
    <mergeCell ref="A2:G2"/>
    <mergeCell ref="A4:G4"/>
    <mergeCell ref="A5:G5"/>
    <mergeCell ref="B6:C6"/>
  </mergeCells>
  <printOptions/>
  <pageMargins left="0.96" right="0.25" top="0.25" bottom="0" header="0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Vipin-Daivik-Ria Prakash</cp:lastModifiedBy>
  <cp:lastPrinted>2008-05-08T10:21:38Z</cp:lastPrinted>
  <dcterms:created xsi:type="dcterms:W3CDTF">2001-02-24T01:55:02Z</dcterms:created>
  <dcterms:modified xsi:type="dcterms:W3CDTF">2008-05-08T10:23:45Z</dcterms:modified>
  <cp:category/>
  <cp:version/>
  <cp:contentType/>
  <cp:contentStatus/>
</cp:coreProperties>
</file>